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71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<sst xmlns="http://schemas.openxmlformats.org/spreadsheetml/2006/main" count="132" uniqueCount="122">
  <si>
    <t>УТВЕРЖДАЮ:</t>
  </si>
  <si>
    <t>Начальник МУ "Отдел образования"</t>
  </si>
  <si>
    <t>___________</t>
  </si>
  <si>
    <t>Р.В. Бзезян</t>
  </si>
  <si>
    <t>(подпись)                             (расшифровка подписи)</t>
  </si>
  <si>
    <t>ПЛАН ФИНАНСОВО-ХОЗЯЙСТВЕННОЙ ДЕЯТЕЛЬНОСТИ ГОСУДАРСТВЕННОГО (МУНИЦИПАЛЬНОГО) УЧРЕЖДЕНИЯ</t>
  </si>
  <si>
    <t>Дата составления:</t>
  </si>
  <si>
    <t>Наименование учреждения:</t>
  </si>
  <si>
    <t>Наименование подразделения:</t>
  </si>
  <si>
    <t>Наименование органа, осуществляющего функции и полномочия учредителя</t>
  </si>
  <si>
    <t>муниципальное учреждение "Отдел образования Администрации Мясниковского района"</t>
  </si>
  <si>
    <t>Дополнительные реквизиты:</t>
  </si>
  <si>
    <t>ИНН</t>
  </si>
  <si>
    <t>КПП</t>
  </si>
  <si>
    <t>Адрес фактического местонахождения:</t>
  </si>
  <si>
    <t xml:space="preserve">Единица измерения:  руб. </t>
  </si>
  <si>
    <t>Цели деятельности учреждения</t>
  </si>
  <si>
    <t>Виды деятельности учреждения</t>
  </si>
  <si>
    <t>Перечень услуг 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плату;</t>
  </si>
  <si>
    <t>Наименование показателя</t>
  </si>
  <si>
    <t xml:space="preserve">          (должность)                       (подпись)            (расшифровка подписи)      </t>
  </si>
  <si>
    <t xml:space="preserve">                         (должность)                                    (подпись)            (расшифровка подписи)      </t>
  </si>
  <si>
    <r>
      <t xml:space="preserve">          Заведующий            ________________      </t>
    </r>
    <r>
      <rPr>
        <u val="single"/>
        <sz val="10"/>
        <rFont val="Times New Roman"/>
        <family val="1"/>
      </rPr>
      <t>О.В.Турбина</t>
    </r>
  </si>
  <si>
    <t xml:space="preserve">          Начальник МБУ МР "ЦБОУ"            ________________    В.А.Дзреян</t>
  </si>
  <si>
    <t>реализация прав граждан на получение гарантированного государством общедоступного и бесплатного дошкольного образования</t>
  </si>
  <si>
    <t>2. предоставление социальных услуг без обеспечения проживания</t>
  </si>
  <si>
    <t>присмотр и уход</t>
  </si>
  <si>
    <t>Сумма, руб.</t>
  </si>
  <si>
    <t>1. Сведения о деятельности учреждения</t>
  </si>
  <si>
    <t>наименование показателя</t>
  </si>
  <si>
    <t>1.1.4. Остаточная стоимость недвижимого имущества</t>
  </si>
  <si>
    <t>1.2.2. Остаточная стоимость особо ценного движимого имущества</t>
  </si>
  <si>
    <t>1.1.1. Стомость имущества, закрепленного собственником имущества за учреждением на праве оперативного управления</t>
  </si>
  <si>
    <t>1.1.3. Стоимость имущества, приобретенного учреждением за счет доходов, полученных  от платной и иной приносящей доход деятельности</t>
  </si>
  <si>
    <t>1.2. Общая балансовая стоимость движимого имущества всего</t>
  </si>
  <si>
    <t>остаточная стоимость движимого имущества</t>
  </si>
  <si>
    <t>1.2.1. Общая балансовая стоимость особо ценного движимого имущества</t>
  </si>
  <si>
    <t>1.1.2. Стоимость имущества, приобретенного учреждением за счет выделенных собственником имущества учреждения средств</t>
  </si>
  <si>
    <t>1.Нефинансовые активы , всего:</t>
  </si>
  <si>
    <t>2. Финансовые активы, всего</t>
  </si>
  <si>
    <t>2.1. денежные средства учреждения, всего, в т.ч.</t>
  </si>
  <si>
    <t>2.1.1. денежные средства учреждения на лицевых счетах в органе казначейства</t>
  </si>
  <si>
    <t>2.1.2. денежные средства учреждения в иностранной валюте н счетах в кредитной организации</t>
  </si>
  <si>
    <t>2.1.3. денежные средства в кассе</t>
  </si>
  <si>
    <t>2.1.4.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</si>
  <si>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</si>
  <si>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всего всего, в том числе</t>
  </si>
  <si>
    <t>2.3.1. дебиторская задолженность по доходам, полученным за счет средств субсидий</t>
  </si>
  <si>
    <t>2.3.2. дебиторская задолженность по выданным авансам, полученным за счет средств субсидий</t>
  </si>
  <si>
    <t xml:space="preserve">2.3.3. дебиторская задолженность по выданным авансам за счет приносящей доход деятельности, всего:, в том числе </t>
  </si>
  <si>
    <t>2.3.3.1. по выданным авансам на услуги связи</t>
  </si>
  <si>
    <t>3. Обязательства всего, в том числе</t>
  </si>
  <si>
    <t>3.1. долговые обязательства</t>
  </si>
  <si>
    <t>3.2. кредиторская задолженность всего</t>
  </si>
  <si>
    <t>3.2.1. Просроченная кредиторская задолженность</t>
  </si>
  <si>
    <t>3.2.2. Кредиторская задолженность по расчетам с поставщиками и подрядчиками за счет средств субсидий, всего</t>
  </si>
  <si>
    <t>3.2.3. Кредиторская задолженность  по расчетам с поставщиками и подрядчиками за счет доходов, полученных от платной и приносящей доход деятельности</t>
  </si>
  <si>
    <t>2. Показатели финансового состояния учреждения</t>
  </si>
  <si>
    <t>код строки</t>
  </si>
  <si>
    <t>КБК</t>
  </si>
  <si>
    <t xml:space="preserve">объем финансового обеспечения, руб. </t>
  </si>
  <si>
    <t>всего</t>
  </si>
  <si>
    <t>в том числе</t>
  </si>
  <si>
    <t xml:space="preserve">субсидии на финансовое обеспечение выполнения  муниципального задания </t>
  </si>
  <si>
    <t>субсидии. Предоставляемые в соответствии с абзацем 2п.1 ст.78.1.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</si>
  <si>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</si>
  <si>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</si>
  <si>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</si>
  <si>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</si>
  <si>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 всего</t>
  </si>
  <si>
    <t>в том числе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</si>
  <si>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</si>
  <si>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</si>
  <si>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</si>
  <si>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</si>
  <si>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</si>
  <si>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</si>
  <si>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 всего</t>
  </si>
  <si>
    <t>в том числе на выплаты персоналу всего</t>
  </si>
  <si>
    <t>из них: оплата труда</t>
  </si>
  <si>
    <t>начисления на выплаты по оплате труда</t>
  </si>
  <si>
    <t>социальные и иные выплаты населению, всего</t>
  </si>
  <si>
    <t>в т.ч. 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</si>
  <si>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</si>
  <si>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 товаров, работ, услуг)</t>
  </si>
  <si>
    <t>расходы на закупку товаров, работ, услуг</t>
  </si>
  <si>
    <t>поступление финансовых активов всего</t>
  </si>
  <si>
    <t>из них увеличение остатков средств</t>
  </si>
  <si>
    <t>прочие поступления</t>
  </si>
  <si>
    <t>выбытие финансовых активов всего</t>
  </si>
  <si>
    <t>из них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</si>
  <si>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</si>
  <si>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</si>
  <si>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</si>
  <si>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из них налог на имущество и земельнй налог</t>
  </si>
  <si>
    <t>транспортный налог</t>
  </si>
  <si>
    <t>сумма (руб с точностью до двух знаков)</t>
  </si>
  <si>
    <t>поступление</t>
  </si>
  <si>
    <t>выбытие</t>
  </si>
  <si>
    <t>6.  справочная информация</t>
  </si>
  <si>
    <t>сумма (тыс. рублей)</t>
  </si>
  <si>
    <t>010</t>
  </si>
  <si>
    <t>020</t>
  </si>
  <si>
    <t>030</t>
  </si>
  <si>
    <t>объем публичных обязательств, всего</t>
  </si>
  <si>
    <t>объем бюджетных инвестиций  (в части переданных полномочий муниципального заказчика  в соответствии с БК РФ) всего</t>
  </si>
  <si>
    <t>объем средств, поступивших во временное распоряжение, всего</t>
  </si>
  <si>
    <t xml:space="preserve">Ведущий бухгалтер        </t>
  </si>
  <si>
    <t>исполнитель</t>
  </si>
  <si>
    <t>_____________________    У.Х.Булгурян</t>
  </si>
  <si>
    <t xml:space="preserve">    _____________________</t>
  </si>
  <si>
    <t>тел. 86349 2-36-94</t>
  </si>
  <si>
    <t xml:space="preserve"> </t>
  </si>
  <si>
    <t>на 2019 год</t>
  </si>
  <si>
    <t>3. Показатели по поступлениям и выплатам учреждения на 2019 год</t>
  </si>
  <si>
    <t>5. Сведения о средствах, поступающих во временное распоряжение учреждения на 2019 год</t>
  </si>
  <si>
    <t>Общая балансовая стоимость недвижимое имущество, всего:</t>
  </si>
  <si>
    <t>муниципальное бюджетное дошкольное образовательное учреждение  детский сад  общеразвивающего вида    №16 "Пчелка"</t>
  </si>
  <si>
    <t>346800   Ростовская область, Мясниковский район, с. Чалтырь, ул.6-я линия, 88</t>
  </si>
  <si>
    <t>О.М.Антонцева</t>
  </si>
  <si>
    <t>1. дошкольное образование (предшествующее начальному общему образованию)</t>
  </si>
  <si>
    <t>01 сентября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</si>
</sst>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7.5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3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"/>
  <sheetViews>
    <sheetView tabSelected="1" zoomScalePageLayoutView="0" workbookViewId="0" topLeftCell="A65">
      <selection activeCell="E97" sqref="E97"/>
    </sheetView>
  </sheetViews>
  <sheetFormatPr defaultColWidth="8.8515625" defaultRowHeight="15"/>
  <cols>
    <col min="1" max="1" width="22.140625" style="1" customWidth="1"/>
    <col min="2" max="2" width="6.8515625" style="1" customWidth="1"/>
    <col min="3" max="3" width="7.140625" style="1" customWidth="1"/>
    <col min="4" max="4" width="13.8515625" style="1" customWidth="1"/>
    <col min="5" max="5" width="12.7109375" style="1" customWidth="1"/>
    <col min="6" max="6" width="13.57421875" style="1" customWidth="1"/>
    <col min="7" max="7" width="8.28125" style="1" customWidth="1"/>
    <col min="8" max="8" width="8.421875" style="1" customWidth="1"/>
    <col min="9" max="9" width="10.7109375" style="1" customWidth="1"/>
    <col min="10" max="10" width="8.57421875" style="1" customWidth="1"/>
    <col min="11" max="232" width="9.140625" style="1" customWidth="1"/>
    <col min="233" max="233" width="22.140625" style="1" customWidth="1"/>
    <col min="234" max="234" width="16.00390625" style="1" customWidth="1"/>
    <col min="235" max="235" width="7.140625" style="1" customWidth="1"/>
    <col min="236" max="16384" width="8.8515625" style="1" customWidth="1"/>
  </cols>
  <sheetData>
    <row r="1" spans="5:9" ht="12.75" customHeight="1">
      <c r="E1" s="2"/>
      <c r="F1" s="2"/>
      <c r="G1" s="91" t="s">
        <v>0</v>
      </c>
      <c r="H1" s="63"/>
      <c r="I1" s="63"/>
    </row>
    <row r="2" spans="5:10" ht="12.75" customHeight="1">
      <c r="E2" s="2"/>
      <c r="F2" s="2"/>
      <c r="G2" s="3" t="s">
        <v>1</v>
      </c>
      <c r="H2" s="4"/>
      <c r="I2" s="4"/>
      <c r="J2" s="5"/>
    </row>
    <row r="3" spans="5:10" ht="12.75" customHeight="1">
      <c r="E3" s="2"/>
      <c r="F3" s="2"/>
      <c r="G3" s="92" t="s">
        <v>2</v>
      </c>
      <c r="H3" s="92"/>
      <c r="I3" s="93" t="s">
        <v>3</v>
      </c>
      <c r="J3" s="92"/>
    </row>
    <row r="4" spans="5:10" ht="27" customHeight="1">
      <c r="E4" s="2"/>
      <c r="F4" s="2"/>
      <c r="G4" s="94" t="s">
        <v>4</v>
      </c>
      <c r="H4" s="94"/>
      <c r="I4" s="94"/>
      <c r="J4" s="94"/>
    </row>
    <row r="5" spans="5:9" ht="12" customHeight="1">
      <c r="E5" s="2"/>
      <c r="F5" s="2"/>
      <c r="G5" s="60" t="s">
        <v>121</v>
      </c>
      <c r="H5" s="60"/>
      <c r="I5" s="60"/>
    </row>
    <row r="6" spans="5:9" ht="12" customHeight="1">
      <c r="E6" s="2"/>
      <c r="F6" s="2"/>
      <c r="G6" s="6"/>
      <c r="H6" s="6"/>
      <c r="I6" s="6"/>
    </row>
    <row r="7" spans="1:10" ht="21" customHeight="1">
      <c r="A7" s="87" t="s">
        <v>5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21" customHeight="1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ht="21" customHeight="1">
      <c r="A9" s="8"/>
      <c r="B9" s="87" t="s">
        <v>113</v>
      </c>
      <c r="C9" s="87"/>
      <c r="D9" s="87"/>
      <c r="E9" s="87"/>
      <c r="F9" s="87"/>
      <c r="G9" s="87"/>
      <c r="H9" s="87"/>
      <c r="I9" s="87"/>
      <c r="J9" s="8"/>
    </row>
    <row r="10" spans="1:10" ht="18.75" customHeight="1">
      <c r="A10" s="7" t="s">
        <v>6</v>
      </c>
      <c r="B10" s="95" t="s">
        <v>121</v>
      </c>
      <c r="C10" s="96"/>
      <c r="D10" s="96"/>
      <c r="E10" s="96"/>
      <c r="F10" s="96"/>
      <c r="G10" s="96"/>
      <c r="H10" s="96"/>
      <c r="I10" s="96"/>
      <c r="J10" s="8"/>
    </row>
    <row r="11" spans="1:10" ht="51" customHeight="1">
      <c r="A11" s="9" t="s">
        <v>7</v>
      </c>
      <c r="B11" s="87" t="s">
        <v>117</v>
      </c>
      <c r="C11" s="87"/>
      <c r="D11" s="87"/>
      <c r="E11" s="87"/>
      <c r="F11" s="87"/>
      <c r="G11" s="87"/>
      <c r="H11" s="87"/>
      <c r="I11" s="87"/>
      <c r="J11" s="87"/>
    </row>
    <row r="12" spans="1:10" ht="13.5" customHeight="1">
      <c r="A12" s="7" t="s">
        <v>8</v>
      </c>
      <c r="B12"/>
      <c r="C12"/>
      <c r="D12"/>
      <c r="E12"/>
      <c r="F12"/>
      <c r="G12"/>
      <c r="H12"/>
      <c r="I12"/>
      <c r="J12"/>
    </row>
    <row r="13" spans="1:10" ht="38.25" customHeight="1">
      <c r="A13" s="10" t="s">
        <v>9</v>
      </c>
      <c r="B13" s="88" t="s">
        <v>10</v>
      </c>
      <c r="C13" s="88"/>
      <c r="D13" s="88"/>
      <c r="E13" s="88"/>
      <c r="F13" s="88"/>
      <c r="G13" s="88"/>
      <c r="H13" s="88"/>
      <c r="I13" s="88"/>
      <c r="J13" s="88"/>
    </row>
    <row r="14" spans="1:10" ht="19.5" customHeight="1">
      <c r="A14" s="7" t="s">
        <v>11</v>
      </c>
      <c r="B14" s="11" t="s">
        <v>12</v>
      </c>
      <c r="C14" s="89">
        <v>6122007244</v>
      </c>
      <c r="D14" s="89"/>
      <c r="E14" s="89"/>
      <c r="F14" s="8"/>
      <c r="G14" s="11" t="s">
        <v>13</v>
      </c>
      <c r="H14" s="89">
        <v>612201001</v>
      </c>
      <c r="I14" s="89"/>
      <c r="J14" s="8"/>
    </row>
    <row r="15" spans="1:10" ht="30.75" customHeight="1">
      <c r="A15" s="12" t="s">
        <v>14</v>
      </c>
      <c r="B15" s="103" t="s">
        <v>118</v>
      </c>
      <c r="C15" s="104"/>
      <c r="D15" s="104"/>
      <c r="E15" s="104"/>
      <c r="F15" s="104"/>
      <c r="G15" s="104"/>
      <c r="H15" s="104"/>
      <c r="I15" s="104"/>
      <c r="J15" s="104"/>
    </row>
    <row r="16" spans="1:10" ht="39.75" customHeight="1">
      <c r="A16" s="84" t="s">
        <v>28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21" customHeight="1">
      <c r="A17" s="7" t="s">
        <v>15</v>
      </c>
      <c r="B17" s="8"/>
      <c r="C17" s="11"/>
      <c r="D17" s="8"/>
      <c r="E17" s="8"/>
      <c r="F17" s="8"/>
      <c r="G17" s="8"/>
      <c r="H17" s="8"/>
      <c r="I17" s="8"/>
      <c r="J17" s="8"/>
    </row>
    <row r="18" spans="1:10" ht="12.75" customHeight="1">
      <c r="A18" s="7"/>
      <c r="B18" s="8"/>
      <c r="C18" s="11"/>
      <c r="D18" s="8"/>
      <c r="E18" s="8"/>
      <c r="F18" s="8"/>
      <c r="G18" s="8"/>
      <c r="H18" s="8"/>
      <c r="I18" s="8"/>
      <c r="J18" s="8"/>
    </row>
    <row r="19" spans="1:10" ht="14.25" customHeight="1">
      <c r="A19" s="86" t="s">
        <v>16</v>
      </c>
      <c r="B19" s="90" t="s">
        <v>24</v>
      </c>
      <c r="C19" s="90"/>
      <c r="D19" s="90"/>
      <c r="E19" s="90"/>
      <c r="F19" s="90"/>
      <c r="G19" s="90"/>
      <c r="H19" s="90"/>
      <c r="I19" s="90"/>
      <c r="J19" s="90"/>
    </row>
    <row r="20" spans="1:10" ht="12.75" customHeight="1">
      <c r="A20" s="86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2.75" customHeight="1">
      <c r="A21" s="7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2.75" customHeight="1">
      <c r="A22" s="7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 customHeight="1">
      <c r="A23" s="7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 customHeight="1" hidden="1">
      <c r="A24" s="7"/>
      <c r="B24" s="97"/>
      <c r="C24" s="97"/>
      <c r="D24" s="97"/>
      <c r="E24" s="97"/>
      <c r="F24" s="97"/>
      <c r="G24" s="97"/>
      <c r="H24" s="97"/>
      <c r="I24" s="97"/>
      <c r="J24" s="97"/>
    </row>
    <row r="25" spans="1:10" ht="19.5" customHeight="1" hidden="1">
      <c r="A25" s="7"/>
      <c r="B25" s="97"/>
      <c r="C25" s="97"/>
      <c r="D25" s="97"/>
      <c r="E25" s="97"/>
      <c r="F25" s="97"/>
      <c r="G25" s="97"/>
      <c r="H25" s="97"/>
      <c r="I25" s="97"/>
      <c r="J25" s="97"/>
    </row>
    <row r="26" spans="1:10" ht="12.75" customHeight="1">
      <c r="A26" s="7"/>
      <c r="B26" s="14"/>
      <c r="C26" s="11"/>
      <c r="D26" s="8"/>
      <c r="E26" s="8"/>
      <c r="F26" s="8"/>
      <c r="G26" s="8"/>
      <c r="H26" s="8"/>
      <c r="I26" s="8"/>
      <c r="J26" s="8"/>
    </row>
    <row r="27" spans="1:10" ht="12.75" customHeight="1">
      <c r="A27" s="7"/>
      <c r="B27" s="8"/>
      <c r="C27" s="11"/>
      <c r="D27" s="8"/>
      <c r="E27" s="8"/>
      <c r="F27" s="8"/>
      <c r="G27" s="8"/>
      <c r="H27" s="8"/>
      <c r="I27" s="8"/>
      <c r="J27" s="8"/>
    </row>
    <row r="28" spans="1:10" ht="17.25" customHeight="1">
      <c r="A28" s="86" t="s">
        <v>17</v>
      </c>
      <c r="B28" s="82" t="s">
        <v>120</v>
      </c>
      <c r="C28" s="82"/>
      <c r="D28" s="82"/>
      <c r="E28" s="82"/>
      <c r="F28" s="82"/>
      <c r="G28" s="82"/>
      <c r="H28" s="82"/>
      <c r="I28" s="82"/>
      <c r="J28" s="82"/>
    </row>
    <row r="29" spans="1:10" ht="8.25" customHeight="1">
      <c r="A29" s="86"/>
      <c r="B29" s="82"/>
      <c r="C29" s="82"/>
      <c r="D29" s="82"/>
      <c r="E29" s="82"/>
      <c r="F29" s="82"/>
      <c r="G29" s="82"/>
      <c r="H29" s="82"/>
      <c r="I29" s="82"/>
      <c r="J29" s="82"/>
    </row>
    <row r="30" spans="1:10" ht="15" customHeight="1" hidden="1">
      <c r="A30" s="7"/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14.25" customHeight="1">
      <c r="A31" s="7"/>
      <c r="B31" s="83" t="s">
        <v>25</v>
      </c>
      <c r="C31" s="83"/>
      <c r="D31" s="83"/>
      <c r="E31" s="83"/>
      <c r="F31" s="83"/>
      <c r="G31" s="83"/>
      <c r="H31" s="83"/>
      <c r="I31" s="83"/>
      <c r="J31" s="83"/>
    </row>
    <row r="32" spans="1:10" ht="15.75" customHeight="1">
      <c r="A32" s="7"/>
      <c r="B32" s="8"/>
      <c r="C32" s="11"/>
      <c r="D32" s="8"/>
      <c r="E32" s="8"/>
      <c r="F32" s="8"/>
      <c r="G32" s="8"/>
      <c r="H32" s="8"/>
      <c r="I32" s="8"/>
      <c r="J32" s="8"/>
    </row>
    <row r="33" spans="1:10" ht="14.25" customHeight="1">
      <c r="A33" s="98" t="s">
        <v>18</v>
      </c>
      <c r="B33" s="98"/>
      <c r="C33" s="99" t="s">
        <v>26</v>
      </c>
      <c r="D33" s="99"/>
      <c r="E33" s="99"/>
      <c r="F33" s="99"/>
      <c r="G33" s="99"/>
      <c r="H33" s="99"/>
      <c r="I33" s="99"/>
      <c r="J33" s="99"/>
    </row>
    <row r="34" spans="1:10" ht="18.75" customHeight="1">
      <c r="A34" s="98"/>
      <c r="B34" s="98"/>
      <c r="C34" s="99"/>
      <c r="D34" s="99"/>
      <c r="E34" s="99"/>
      <c r="F34" s="99"/>
      <c r="G34" s="99"/>
      <c r="H34" s="99"/>
      <c r="I34" s="99"/>
      <c r="J34" s="99"/>
    </row>
    <row r="35" spans="1:10" ht="12.75">
      <c r="A35" s="98"/>
      <c r="B35" s="98"/>
      <c r="C35" s="99"/>
      <c r="D35" s="99"/>
      <c r="E35" s="99"/>
      <c r="F35" s="99"/>
      <c r="G35" s="99"/>
      <c r="H35" s="99"/>
      <c r="I35" s="99"/>
      <c r="J35" s="99"/>
    </row>
    <row r="36" spans="1:10" ht="12.75">
      <c r="A36" s="98"/>
      <c r="B36" s="98"/>
      <c r="C36" s="16"/>
      <c r="D36" s="16"/>
      <c r="E36" s="16"/>
      <c r="F36" s="16"/>
      <c r="G36" s="16"/>
      <c r="H36" s="16"/>
      <c r="I36" s="16"/>
      <c r="J36" s="16"/>
    </row>
    <row r="37" spans="1:10" ht="12.75" customHeight="1">
      <c r="A37" s="98"/>
      <c r="B37" s="98"/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7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5.75" customHeight="1">
      <c r="A39" s="13"/>
      <c r="B39" s="13"/>
      <c r="C39" s="13"/>
      <c r="D39" s="13"/>
      <c r="E39" s="13"/>
      <c r="F39" s="13"/>
      <c r="G39" s="19"/>
      <c r="H39" s="19"/>
      <c r="I39" s="19"/>
      <c r="J39" s="19"/>
    </row>
    <row r="40" spans="1:10" ht="17.25" customHeight="1">
      <c r="A40" s="13"/>
      <c r="B40" s="18"/>
      <c r="C40" s="18"/>
      <c r="D40" s="34" t="s">
        <v>57</v>
      </c>
      <c r="E40" s="18"/>
      <c r="F40" s="18"/>
      <c r="G40" s="35"/>
      <c r="H40" s="19"/>
      <c r="I40" s="19"/>
      <c r="J40" s="19"/>
    </row>
    <row r="41" spans="1:10" ht="12.75" customHeight="1">
      <c r="A41" s="13"/>
      <c r="B41" s="13"/>
      <c r="C41" s="13"/>
      <c r="D41" s="20"/>
      <c r="E41" s="13"/>
      <c r="F41" s="13"/>
      <c r="G41" s="19"/>
      <c r="H41" s="19"/>
      <c r="I41" s="19"/>
      <c r="J41" s="19"/>
    </row>
    <row r="42" spans="1:10" ht="14.25" customHeight="1">
      <c r="A42" s="100" t="s">
        <v>19</v>
      </c>
      <c r="B42" s="100"/>
      <c r="C42" s="100"/>
      <c r="D42" s="100"/>
      <c r="E42" s="100"/>
      <c r="F42" s="100"/>
      <c r="G42" s="101" t="s">
        <v>27</v>
      </c>
      <c r="H42" s="101"/>
      <c r="I42" s="101"/>
      <c r="J42" s="101"/>
    </row>
    <row r="43" spans="1:10" ht="12.75" customHeight="1">
      <c r="A43" s="81" t="s">
        <v>38</v>
      </c>
      <c r="B43" s="81"/>
      <c r="C43" s="81"/>
      <c r="D43" s="81"/>
      <c r="E43" s="81"/>
      <c r="F43" s="81"/>
      <c r="G43" s="80">
        <f>G44+G48</f>
        <v>45992411.8</v>
      </c>
      <c r="H43" s="80"/>
      <c r="I43" s="80"/>
      <c r="J43" s="80"/>
    </row>
    <row r="44" spans="1:10" ht="12.75" customHeight="1">
      <c r="A44" s="79" t="s">
        <v>116</v>
      </c>
      <c r="B44" s="79"/>
      <c r="C44" s="79"/>
      <c r="D44" s="79"/>
      <c r="E44" s="79"/>
      <c r="F44" s="79"/>
      <c r="G44" s="80">
        <v>25560947.4</v>
      </c>
      <c r="H44" s="80"/>
      <c r="I44" s="80"/>
      <c r="J44" s="80"/>
    </row>
    <row r="45" spans="1:10" ht="22.5" customHeight="1">
      <c r="A45" s="79" t="s">
        <v>32</v>
      </c>
      <c r="B45" s="79"/>
      <c r="C45" s="79"/>
      <c r="D45" s="79"/>
      <c r="E45" s="79"/>
      <c r="F45" s="79"/>
      <c r="G45" s="80">
        <f>G44</f>
        <v>25560947.4</v>
      </c>
      <c r="H45" s="80"/>
      <c r="I45" s="80"/>
      <c r="J45" s="80"/>
    </row>
    <row r="46" spans="1:10" ht="22.5" customHeight="1">
      <c r="A46" s="79" t="s">
        <v>37</v>
      </c>
      <c r="B46" s="79"/>
      <c r="C46" s="79"/>
      <c r="D46" s="79"/>
      <c r="E46" s="79"/>
      <c r="F46" s="79"/>
      <c r="G46" s="80">
        <v>0</v>
      </c>
      <c r="H46" s="80"/>
      <c r="I46" s="80"/>
      <c r="J46" s="80"/>
    </row>
    <row r="47" spans="1:10" ht="23.25" customHeight="1">
      <c r="A47" s="79" t="s">
        <v>33</v>
      </c>
      <c r="B47" s="79"/>
      <c r="C47" s="79"/>
      <c r="D47" s="79"/>
      <c r="E47" s="79"/>
      <c r="F47" s="79"/>
      <c r="G47" s="80">
        <v>0</v>
      </c>
      <c r="H47" s="80"/>
      <c r="I47" s="80"/>
      <c r="J47" s="80"/>
    </row>
    <row r="48" spans="1:10" ht="12.75">
      <c r="A48" s="79" t="s">
        <v>30</v>
      </c>
      <c r="B48" s="79"/>
      <c r="C48" s="79"/>
      <c r="D48" s="79"/>
      <c r="E48" s="79"/>
      <c r="F48" s="79"/>
      <c r="G48" s="80">
        <v>20431464.4</v>
      </c>
      <c r="H48" s="80"/>
      <c r="I48" s="80"/>
      <c r="J48" s="80"/>
    </row>
    <row r="49" spans="1:10" ht="10.5" customHeight="1">
      <c r="A49" s="79" t="s">
        <v>34</v>
      </c>
      <c r="B49" s="79"/>
      <c r="C49" s="79"/>
      <c r="D49" s="79"/>
      <c r="E49" s="79"/>
      <c r="F49" s="79"/>
      <c r="G49" s="80">
        <v>1345783.73</v>
      </c>
      <c r="H49" s="80"/>
      <c r="I49" s="80"/>
      <c r="J49" s="80"/>
    </row>
    <row r="50" spans="1:10" ht="11.25" customHeight="1">
      <c r="A50" s="79" t="s">
        <v>35</v>
      </c>
      <c r="B50" s="79"/>
      <c r="C50" s="79"/>
      <c r="D50" s="79"/>
      <c r="E50" s="79"/>
      <c r="F50" s="79"/>
      <c r="G50" s="80">
        <v>148773.25</v>
      </c>
      <c r="H50" s="80"/>
      <c r="I50" s="80"/>
      <c r="J50" s="80"/>
    </row>
    <row r="51" spans="1:10" ht="12.75">
      <c r="A51" s="79" t="s">
        <v>36</v>
      </c>
      <c r="B51" s="79"/>
      <c r="C51" s="79"/>
      <c r="D51" s="79"/>
      <c r="E51" s="79"/>
      <c r="F51" s="79"/>
      <c r="G51" s="80">
        <v>0</v>
      </c>
      <c r="H51" s="80"/>
      <c r="I51" s="80"/>
      <c r="J51" s="80"/>
    </row>
    <row r="52" spans="1:11" ht="12.75" customHeight="1">
      <c r="A52" s="79" t="s">
        <v>31</v>
      </c>
      <c r="B52" s="79"/>
      <c r="C52" s="79"/>
      <c r="D52" s="79"/>
      <c r="E52" s="79"/>
      <c r="F52" s="79"/>
      <c r="G52" s="80">
        <v>0</v>
      </c>
      <c r="H52" s="80"/>
      <c r="I52" s="80"/>
      <c r="J52" s="80"/>
      <c r="K52" s="1" t="s">
        <v>112</v>
      </c>
    </row>
    <row r="53" spans="1:10" ht="12.75" customHeight="1">
      <c r="A53" s="81" t="s">
        <v>39</v>
      </c>
      <c r="B53" s="81"/>
      <c r="C53" s="81"/>
      <c r="D53" s="81"/>
      <c r="E53" s="81"/>
      <c r="F53" s="81"/>
      <c r="G53" s="80">
        <f>G54+G63</f>
        <v>503212.81000000006</v>
      </c>
      <c r="H53" s="80"/>
      <c r="I53" s="80"/>
      <c r="J53" s="80"/>
    </row>
    <row r="54" spans="1:10" ht="12.75" customHeight="1">
      <c r="A54" s="79" t="s">
        <v>40</v>
      </c>
      <c r="B54" s="79"/>
      <c r="C54" s="79"/>
      <c r="D54" s="79"/>
      <c r="E54" s="79"/>
      <c r="F54" s="79"/>
      <c r="G54" s="80">
        <f>G55</f>
        <v>409734.9</v>
      </c>
      <c r="H54" s="80"/>
      <c r="I54" s="80"/>
      <c r="J54" s="80"/>
    </row>
    <row r="55" spans="1:10" ht="12.75" customHeight="1">
      <c r="A55" s="79" t="s">
        <v>41</v>
      </c>
      <c r="B55" s="79"/>
      <c r="C55" s="79"/>
      <c r="D55" s="79"/>
      <c r="E55" s="79"/>
      <c r="F55" s="79"/>
      <c r="G55" s="80">
        <v>409734.9</v>
      </c>
      <c r="H55" s="80"/>
      <c r="I55" s="80"/>
      <c r="J55" s="80"/>
    </row>
    <row r="56" spans="1:10" ht="25.5" customHeight="1">
      <c r="A56" s="79" t="s">
        <v>42</v>
      </c>
      <c r="B56" s="79"/>
      <c r="C56" s="79"/>
      <c r="D56" s="79"/>
      <c r="E56" s="79"/>
      <c r="F56" s="79"/>
      <c r="G56" s="80">
        <v>0</v>
      </c>
      <c r="H56" s="80"/>
      <c r="I56" s="80"/>
      <c r="J56" s="80"/>
    </row>
    <row r="57" spans="1:10" ht="12.75" customHeight="1">
      <c r="A57" s="79" t="s">
        <v>43</v>
      </c>
      <c r="B57" s="79"/>
      <c r="C57" s="79"/>
      <c r="D57" s="79"/>
      <c r="E57" s="79"/>
      <c r="F57" s="79"/>
      <c r="G57" s="80">
        <v>0</v>
      </c>
      <c r="H57" s="80"/>
      <c r="I57" s="80"/>
      <c r="J57" s="80"/>
    </row>
    <row r="58" spans="1:10" ht="23.25" customHeight="1">
      <c r="A58" s="79" t="s">
        <v>44</v>
      </c>
      <c r="B58" s="79"/>
      <c r="C58" s="79"/>
      <c r="D58" s="79"/>
      <c r="E58" s="79"/>
      <c r="F58" s="79"/>
      <c r="G58" s="80">
        <v>0</v>
      </c>
      <c r="H58" s="80"/>
      <c r="I58" s="80"/>
      <c r="J58" s="80"/>
    </row>
    <row r="59" spans="1:10" ht="12.75" customHeight="1">
      <c r="A59" s="79" t="s">
        <v>45</v>
      </c>
      <c r="B59" s="79"/>
      <c r="C59" s="79"/>
      <c r="D59" s="79"/>
      <c r="E59" s="79"/>
      <c r="F59" s="79"/>
      <c r="G59" s="80">
        <v>0</v>
      </c>
      <c r="H59" s="80"/>
      <c r="I59" s="80"/>
      <c r="J59" s="80"/>
    </row>
    <row r="60" spans="1:10" ht="12.75" customHeight="1">
      <c r="A60" s="79" t="s">
        <v>46</v>
      </c>
      <c r="B60" s="79"/>
      <c r="C60" s="79"/>
      <c r="D60" s="79"/>
      <c r="E60" s="79"/>
      <c r="F60" s="79"/>
      <c r="G60" s="80">
        <v>0</v>
      </c>
      <c r="H60" s="80"/>
      <c r="I60" s="80"/>
      <c r="J60" s="80"/>
    </row>
    <row r="61" spans="1:10" ht="17.25" customHeight="1">
      <c r="A61" s="79" t="s">
        <v>47</v>
      </c>
      <c r="B61" s="79"/>
      <c r="C61" s="79"/>
      <c r="D61" s="79"/>
      <c r="E61" s="79"/>
      <c r="F61" s="79"/>
      <c r="G61" s="80">
        <v>0</v>
      </c>
      <c r="H61" s="80"/>
      <c r="I61" s="80"/>
      <c r="J61" s="80"/>
    </row>
    <row r="62" spans="1:10" ht="27.75" customHeight="1">
      <c r="A62" s="79" t="s">
        <v>48</v>
      </c>
      <c r="B62" s="79"/>
      <c r="C62" s="79"/>
      <c r="D62" s="79"/>
      <c r="E62" s="79"/>
      <c r="F62" s="79"/>
      <c r="G62" s="80">
        <v>0</v>
      </c>
      <c r="H62" s="80"/>
      <c r="I62" s="80"/>
      <c r="J62" s="80"/>
    </row>
    <row r="63" spans="1:10" ht="24" customHeight="1">
      <c r="A63" s="79" t="s">
        <v>49</v>
      </c>
      <c r="B63" s="79"/>
      <c r="C63" s="79"/>
      <c r="D63" s="79"/>
      <c r="E63" s="79"/>
      <c r="F63" s="79"/>
      <c r="G63" s="80">
        <v>93477.91</v>
      </c>
      <c r="H63" s="80"/>
      <c r="I63" s="80"/>
      <c r="J63" s="80"/>
    </row>
    <row r="64" spans="1:10" ht="12.75" customHeight="1">
      <c r="A64" s="79" t="s">
        <v>50</v>
      </c>
      <c r="B64" s="79"/>
      <c r="C64" s="79"/>
      <c r="D64" s="79"/>
      <c r="E64" s="79"/>
      <c r="F64" s="79"/>
      <c r="G64" s="80">
        <v>0</v>
      </c>
      <c r="H64" s="80"/>
      <c r="I64" s="80"/>
      <c r="J64" s="80"/>
    </row>
    <row r="65" spans="1:10" ht="12.75" customHeight="1">
      <c r="A65" s="81" t="s">
        <v>51</v>
      </c>
      <c r="B65" s="81"/>
      <c r="C65" s="81"/>
      <c r="D65" s="81"/>
      <c r="E65" s="81"/>
      <c r="F65" s="81"/>
      <c r="G65" s="80">
        <f>G67</f>
        <v>810.66</v>
      </c>
      <c r="H65" s="80"/>
      <c r="I65" s="80"/>
      <c r="J65" s="80"/>
    </row>
    <row r="66" spans="1:10" ht="12.75" customHeight="1">
      <c r="A66" s="79" t="s">
        <v>52</v>
      </c>
      <c r="B66" s="79"/>
      <c r="C66" s="79"/>
      <c r="D66" s="79"/>
      <c r="E66" s="79"/>
      <c r="F66" s="79"/>
      <c r="G66" s="80">
        <v>0</v>
      </c>
      <c r="H66" s="80"/>
      <c r="I66" s="80"/>
      <c r="J66" s="80"/>
    </row>
    <row r="67" spans="1:10" ht="12.75" customHeight="1">
      <c r="A67" s="79" t="s">
        <v>53</v>
      </c>
      <c r="B67" s="79"/>
      <c r="C67" s="79"/>
      <c r="D67" s="79"/>
      <c r="E67" s="79"/>
      <c r="F67" s="79"/>
      <c r="G67" s="80">
        <v>810.66</v>
      </c>
      <c r="H67" s="80"/>
      <c r="I67" s="80"/>
      <c r="J67" s="80"/>
    </row>
    <row r="68" spans="1:10" ht="12.75" customHeight="1">
      <c r="A68" s="79" t="s">
        <v>54</v>
      </c>
      <c r="B68" s="79"/>
      <c r="C68" s="79"/>
      <c r="D68" s="79"/>
      <c r="E68" s="79"/>
      <c r="F68" s="79"/>
      <c r="G68" s="80">
        <v>0</v>
      </c>
      <c r="H68" s="80"/>
      <c r="I68" s="80"/>
      <c r="J68" s="80"/>
    </row>
    <row r="69" spans="1:10" ht="24.75" customHeight="1">
      <c r="A69" s="79" t="s">
        <v>55</v>
      </c>
      <c r="B69" s="79"/>
      <c r="C69" s="79"/>
      <c r="D69" s="79"/>
      <c r="E69" s="79"/>
      <c r="F69" s="79"/>
      <c r="G69" s="80">
        <v>0</v>
      </c>
      <c r="H69" s="80"/>
      <c r="I69" s="80"/>
      <c r="J69" s="80"/>
    </row>
    <row r="70" spans="1:10" ht="28.5" customHeight="1">
      <c r="A70" s="79" t="s">
        <v>56</v>
      </c>
      <c r="B70" s="79"/>
      <c r="C70" s="79"/>
      <c r="D70" s="79"/>
      <c r="E70" s="79"/>
      <c r="F70" s="79"/>
      <c r="G70" s="80">
        <v>0</v>
      </c>
      <c r="H70" s="80"/>
      <c r="I70" s="80"/>
      <c r="J70" s="80"/>
    </row>
    <row r="71" spans="1:10" ht="12.75">
      <c r="A71" s="79"/>
      <c r="B71" s="79"/>
      <c r="C71" s="79"/>
      <c r="D71" s="79"/>
      <c r="E71" s="79"/>
      <c r="F71" s="79"/>
      <c r="G71" s="80"/>
      <c r="H71" s="80"/>
      <c r="I71" s="80"/>
      <c r="J71" s="80"/>
    </row>
    <row r="72" spans="1:10" ht="15.75">
      <c r="A72" s="21"/>
      <c r="B72" s="33"/>
      <c r="C72" s="33"/>
      <c r="D72" s="34" t="s">
        <v>114</v>
      </c>
      <c r="E72" s="33"/>
      <c r="F72" s="33"/>
      <c r="G72" s="35"/>
      <c r="H72" s="19"/>
      <c r="I72" s="19"/>
      <c r="J72" s="19"/>
    </row>
    <row r="73" spans="1:10" ht="15.75" customHeight="1">
      <c r="A73" s="68" t="s">
        <v>29</v>
      </c>
      <c r="B73" s="68" t="s">
        <v>58</v>
      </c>
      <c r="C73" s="68" t="s">
        <v>59</v>
      </c>
      <c r="D73" s="72" t="s">
        <v>60</v>
      </c>
      <c r="E73" s="73"/>
      <c r="F73" s="73"/>
      <c r="G73" s="73"/>
      <c r="H73" s="73"/>
      <c r="I73" s="73"/>
      <c r="J73" s="73"/>
    </row>
    <row r="74" spans="1:10" ht="12.75" customHeight="1">
      <c r="A74" s="69"/>
      <c r="B74" s="69"/>
      <c r="C74" s="69"/>
      <c r="D74" s="76" t="s">
        <v>61</v>
      </c>
      <c r="E74" s="74" t="s">
        <v>62</v>
      </c>
      <c r="F74" s="75"/>
      <c r="G74" s="75"/>
      <c r="H74" s="75"/>
      <c r="I74" s="75"/>
      <c r="J74" s="75"/>
    </row>
    <row r="75" spans="1:10" ht="89.25" customHeight="1">
      <c r="A75" s="69"/>
      <c r="B75" s="69"/>
      <c r="C75" s="69"/>
      <c r="D75" s="78"/>
      <c r="E75" s="76" t="s">
        <v>63</v>
      </c>
      <c r="F75" s="76" t="s">
        <v>64</v>
      </c>
      <c r="G75" s="76" t="s">
        <v>65</v>
      </c>
      <c r="H75" s="76" t="s">
        <v>66</v>
      </c>
      <c r="I75" s="102" t="s">
        <v>67</v>
      </c>
      <c r="J75" s="102"/>
    </row>
    <row r="76" spans="1:10" ht="21.75" customHeight="1">
      <c r="A76" s="69"/>
      <c r="B76" s="69"/>
      <c r="C76" s="69"/>
      <c r="D76" s="78"/>
      <c r="E76" s="77"/>
      <c r="F76" s="77"/>
      <c r="G76" s="77"/>
      <c r="H76" s="77"/>
      <c r="I76" s="39" t="s">
        <v>61</v>
      </c>
      <c r="J76" s="39" t="s">
        <v>68</v>
      </c>
    </row>
    <row r="77" spans="1:10" ht="12.75">
      <c r="A77" s="40">
        <v>1</v>
      </c>
      <c r="B77" s="40">
        <v>2</v>
      </c>
      <c r="C77" s="40">
        <v>3</v>
      </c>
      <c r="D77" s="40">
        <v>4</v>
      </c>
      <c r="E77" s="40">
        <v>5</v>
      </c>
      <c r="F77" s="40">
        <v>6</v>
      </c>
      <c r="G77" s="40">
        <v>7</v>
      </c>
      <c r="H77" s="40">
        <v>8</v>
      </c>
      <c r="I77" s="40">
        <v>9</v>
      </c>
      <c r="J77" s="40">
        <v>10</v>
      </c>
    </row>
    <row r="78" spans="1:10" ht="25.5" customHeight="1">
      <c r="A78" s="31" t="s">
        <v>69</v>
      </c>
      <c r="B78" s="41">
        <v>100</v>
      </c>
      <c r="C78" s="42"/>
      <c r="D78" s="51">
        <f>E78+F78+G78+H78+I78</f>
        <v>9886600</v>
      </c>
      <c r="E78" s="51">
        <f aca="true" t="shared" si="0" ref="E78:J78">SUM(E79:E85)</f>
        <v>8663300</v>
      </c>
      <c r="F78" s="51">
        <f t="shared" si="0"/>
        <v>0</v>
      </c>
      <c r="G78" s="51">
        <f t="shared" si="0"/>
        <v>0</v>
      </c>
      <c r="H78" s="51">
        <f t="shared" si="0"/>
        <v>0</v>
      </c>
      <c r="I78" s="51">
        <f t="shared" si="0"/>
        <v>1223300</v>
      </c>
      <c r="J78" s="51">
        <f t="shared" si="0"/>
        <v>0</v>
      </c>
    </row>
    <row r="79" spans="1:10" ht="26.25">
      <c r="A79" s="31" t="s">
        <v>70</v>
      </c>
      <c r="B79" s="41">
        <v>110</v>
      </c>
      <c r="C79" s="43"/>
      <c r="D79" s="51">
        <f aca="true" t="shared" si="1" ref="D79:D104">E79+F79+G79+H79+I79</f>
        <v>0</v>
      </c>
      <c r="E79" s="53"/>
      <c r="F79" s="53"/>
      <c r="G79" s="54"/>
      <c r="H79" s="54"/>
      <c r="I79" s="54"/>
      <c r="J79" s="54"/>
    </row>
    <row r="80" spans="1:10" ht="30" customHeight="1">
      <c r="A80" s="31" t="s">
        <v>71</v>
      </c>
      <c r="B80" s="41">
        <v>120</v>
      </c>
      <c r="C80" s="44"/>
      <c r="D80" s="51">
        <f t="shared" si="1"/>
        <v>9886600</v>
      </c>
      <c r="E80" s="51">
        <v>8663300</v>
      </c>
      <c r="F80" s="51"/>
      <c r="G80" s="52"/>
      <c r="H80" s="52"/>
      <c r="I80" s="52">
        <v>1223300</v>
      </c>
      <c r="J80" s="52"/>
    </row>
    <row r="81" spans="1:10" ht="40.5" customHeight="1">
      <c r="A81" s="31" t="s">
        <v>72</v>
      </c>
      <c r="B81" s="41">
        <v>130</v>
      </c>
      <c r="C81" s="44"/>
      <c r="D81" s="51">
        <f t="shared" si="1"/>
        <v>0</v>
      </c>
      <c r="E81" s="51"/>
      <c r="F81" s="51"/>
      <c r="G81" s="52"/>
      <c r="H81" s="52"/>
      <c r="I81" s="52"/>
      <c r="J81" s="52"/>
    </row>
    <row r="82" spans="1:10" ht="80.25" customHeight="1">
      <c r="A82" s="31" t="s">
        <v>73</v>
      </c>
      <c r="B82" s="41">
        <v>140</v>
      </c>
      <c r="C82" s="44"/>
      <c r="D82" s="51">
        <f t="shared" si="1"/>
        <v>0</v>
      </c>
      <c r="E82" s="51"/>
      <c r="F82" s="51"/>
      <c r="G82" s="52"/>
      <c r="H82" s="52"/>
      <c r="I82" s="52"/>
      <c r="J82" s="52"/>
    </row>
    <row r="83" spans="1:10" ht="36.75" customHeight="1">
      <c r="A83" s="31" t="s">
        <v>74</v>
      </c>
      <c r="B83" s="41">
        <v>150</v>
      </c>
      <c r="C83" s="44"/>
      <c r="D83" s="51">
        <f t="shared" si="1"/>
        <v>0</v>
      </c>
      <c r="E83" s="51"/>
      <c r="F83" s="51"/>
      <c r="G83" s="52"/>
      <c r="H83" s="52"/>
      <c r="I83" s="52"/>
      <c r="J83" s="52"/>
    </row>
    <row r="84" spans="1:10" ht="19.5" customHeight="1">
      <c r="A84" s="31" t="s">
        <v>75</v>
      </c>
      <c r="B84" s="41">
        <v>160</v>
      </c>
      <c r="C84" s="45"/>
      <c r="D84" s="51">
        <f t="shared" si="1"/>
        <v>0</v>
      </c>
      <c r="E84" s="51"/>
      <c r="F84" s="51"/>
      <c r="G84" s="52"/>
      <c r="H84" s="52"/>
      <c r="I84" s="52"/>
      <c r="J84" s="52"/>
    </row>
    <row r="85" spans="1:10" ht="28.5" customHeight="1">
      <c r="A85" s="31" t="s">
        <v>76</v>
      </c>
      <c r="B85" s="41">
        <v>180</v>
      </c>
      <c r="C85" s="45"/>
      <c r="D85" s="51">
        <f t="shared" si="1"/>
        <v>0</v>
      </c>
      <c r="E85" s="51"/>
      <c r="F85" s="51"/>
      <c r="G85" s="52"/>
      <c r="H85" s="52"/>
      <c r="I85" s="52"/>
      <c r="J85" s="52"/>
    </row>
    <row r="86" spans="1:10" ht="26.25">
      <c r="A86" s="31" t="s">
        <v>77</v>
      </c>
      <c r="B86" s="41">
        <v>200</v>
      </c>
      <c r="C86" s="43"/>
      <c r="D86" s="51">
        <f>D87+D91+D96</f>
        <v>9886600</v>
      </c>
      <c r="E86" s="51">
        <f aca="true" t="shared" si="2" ref="E86:J86">E87+E91+E96</f>
        <v>8663300</v>
      </c>
      <c r="F86" s="51">
        <f t="shared" si="2"/>
        <v>0</v>
      </c>
      <c r="G86" s="51">
        <f t="shared" si="2"/>
        <v>0</v>
      </c>
      <c r="H86" s="51">
        <f t="shared" si="2"/>
        <v>0</v>
      </c>
      <c r="I86" s="51">
        <f t="shared" si="2"/>
        <v>1223300</v>
      </c>
      <c r="J86" s="51">
        <f t="shared" si="2"/>
        <v>0</v>
      </c>
    </row>
    <row r="87" spans="1:10" ht="23.25" customHeight="1">
      <c r="A87" s="31" t="s">
        <v>78</v>
      </c>
      <c r="B87" s="41">
        <v>210</v>
      </c>
      <c r="C87" s="44"/>
      <c r="D87" s="51">
        <f>D88+D89+D90</f>
        <v>6558400</v>
      </c>
      <c r="E87" s="51">
        <f aca="true" t="shared" si="3" ref="E87:J87">E88+E89+E90</f>
        <v>6558400</v>
      </c>
      <c r="F87" s="51">
        <f t="shared" si="3"/>
        <v>0</v>
      </c>
      <c r="G87" s="51">
        <f t="shared" si="3"/>
        <v>0</v>
      </c>
      <c r="H87" s="51">
        <f t="shared" si="3"/>
        <v>0</v>
      </c>
      <c r="I87" s="51">
        <f t="shared" si="3"/>
        <v>0</v>
      </c>
      <c r="J87" s="51">
        <f t="shared" si="3"/>
        <v>0</v>
      </c>
    </row>
    <row r="88" spans="1:10" ht="12.75" customHeight="1">
      <c r="A88" s="31" t="s">
        <v>79</v>
      </c>
      <c r="B88" s="41">
        <v>211</v>
      </c>
      <c r="C88" s="46"/>
      <c r="D88" s="51">
        <f t="shared" si="1"/>
        <v>5037200</v>
      </c>
      <c r="E88" s="55">
        <v>5037200</v>
      </c>
      <c r="F88" s="51"/>
      <c r="G88" s="52"/>
      <c r="H88" s="52"/>
      <c r="I88" s="52"/>
      <c r="J88" s="52"/>
    </row>
    <row r="89" spans="1:10" ht="27.75" customHeight="1">
      <c r="A89" s="31" t="s">
        <v>80</v>
      </c>
      <c r="B89" s="41"/>
      <c r="C89" s="46"/>
      <c r="D89" s="51">
        <f t="shared" si="1"/>
        <v>1521200</v>
      </c>
      <c r="E89" s="51">
        <v>1521200</v>
      </c>
      <c r="F89" s="51"/>
      <c r="G89" s="52"/>
      <c r="H89" s="52"/>
      <c r="I89" s="52"/>
      <c r="J89" s="52"/>
    </row>
    <row r="90" spans="1:10" ht="24.75" customHeight="1">
      <c r="A90" s="31" t="s">
        <v>81</v>
      </c>
      <c r="B90" s="41">
        <v>220</v>
      </c>
      <c r="C90" s="46"/>
      <c r="D90" s="51">
        <f t="shared" si="1"/>
        <v>0</v>
      </c>
      <c r="E90" s="51"/>
      <c r="F90" s="51"/>
      <c r="G90" s="52"/>
      <c r="H90" s="52"/>
      <c r="I90" s="52"/>
      <c r="J90" s="52"/>
    </row>
    <row r="91" spans="1:10" ht="40.5" customHeight="1">
      <c r="A91" s="31" t="s">
        <v>82</v>
      </c>
      <c r="B91" s="41">
        <v>230</v>
      </c>
      <c r="C91" s="46"/>
      <c r="D91" s="51">
        <f t="shared" si="1"/>
        <v>444800</v>
      </c>
      <c r="E91" s="51">
        <v>444800</v>
      </c>
      <c r="F91" s="51"/>
      <c r="G91" s="52"/>
      <c r="H91" s="52"/>
      <c r="I91" s="52"/>
      <c r="J91" s="52"/>
    </row>
    <row r="92" spans="1:10" ht="30" customHeight="1">
      <c r="A92" s="31" t="s">
        <v>94</v>
      </c>
      <c r="B92" s="41"/>
      <c r="C92" s="46">
        <v>851</v>
      </c>
      <c r="D92" s="51">
        <f t="shared" si="1"/>
        <v>444800</v>
      </c>
      <c r="E92" s="51">
        <v>444800</v>
      </c>
      <c r="F92" s="51"/>
      <c r="G92" s="52"/>
      <c r="H92" s="52"/>
      <c r="I92" s="52"/>
      <c r="J92" s="52"/>
    </row>
    <row r="93" spans="1:10" ht="19.5" customHeight="1">
      <c r="A93" s="31" t="s">
        <v>95</v>
      </c>
      <c r="B93" s="41"/>
      <c r="C93" s="46">
        <v>852</v>
      </c>
      <c r="D93" s="51">
        <f t="shared" si="1"/>
        <v>0</v>
      </c>
      <c r="E93" s="51"/>
      <c r="F93" s="51"/>
      <c r="G93" s="52"/>
      <c r="H93" s="52"/>
      <c r="I93" s="52"/>
      <c r="J93" s="52"/>
    </row>
    <row r="94" spans="1:10" ht="37.5" customHeight="1">
      <c r="A94" s="31" t="s">
        <v>83</v>
      </c>
      <c r="B94" s="41">
        <v>240</v>
      </c>
      <c r="C94" s="46"/>
      <c r="D94" s="51">
        <f t="shared" si="1"/>
        <v>0</v>
      </c>
      <c r="E94" s="51"/>
      <c r="F94" s="51"/>
      <c r="G94" s="52"/>
      <c r="H94" s="52"/>
      <c r="I94" s="52"/>
      <c r="J94" s="52"/>
    </row>
    <row r="95" spans="1:10" ht="42.75" customHeight="1">
      <c r="A95" s="31" t="s">
        <v>84</v>
      </c>
      <c r="B95" s="41">
        <v>250</v>
      </c>
      <c r="C95" s="46"/>
      <c r="D95" s="51">
        <f t="shared" si="1"/>
        <v>0</v>
      </c>
      <c r="E95" s="51"/>
      <c r="F95" s="51"/>
      <c r="G95" s="52"/>
      <c r="H95" s="52"/>
      <c r="I95" s="52"/>
      <c r="J95" s="52"/>
    </row>
    <row r="96" spans="1:10" ht="29.25" customHeight="1">
      <c r="A96" s="31" t="s">
        <v>85</v>
      </c>
      <c r="B96" s="41">
        <v>260</v>
      </c>
      <c r="C96" s="46">
        <v>244</v>
      </c>
      <c r="D96" s="51">
        <f t="shared" si="1"/>
        <v>2883400</v>
      </c>
      <c r="E96" s="51">
        <v>1660100</v>
      </c>
      <c r="F96" s="51"/>
      <c r="G96" s="52"/>
      <c r="H96" s="52"/>
      <c r="I96" s="52">
        <v>1223300</v>
      </c>
      <c r="J96" s="52"/>
    </row>
    <row r="97" spans="1:10" ht="24.75" customHeight="1">
      <c r="A97" s="31" t="s">
        <v>86</v>
      </c>
      <c r="B97" s="41">
        <v>300</v>
      </c>
      <c r="C97" s="46"/>
      <c r="D97" s="51">
        <f t="shared" si="1"/>
        <v>0</v>
      </c>
      <c r="E97" s="51"/>
      <c r="F97" s="51"/>
      <c r="G97" s="51"/>
      <c r="H97" s="51"/>
      <c r="I97" s="51"/>
      <c r="J97" s="51"/>
    </row>
    <row r="98" spans="1:10" ht="29.25" customHeight="1">
      <c r="A98" s="31" t="s">
        <v>87</v>
      </c>
      <c r="B98" s="41">
        <v>310</v>
      </c>
      <c r="C98" s="46"/>
      <c r="D98" s="51">
        <f t="shared" si="1"/>
        <v>0</v>
      </c>
      <c r="E98" s="51"/>
      <c r="F98" s="51"/>
      <c r="G98" s="52"/>
      <c r="H98" s="52"/>
      <c r="I98" s="52"/>
      <c r="J98" s="52"/>
    </row>
    <row r="99" spans="1:10" ht="12.75" customHeight="1">
      <c r="A99" s="31" t="s">
        <v>88</v>
      </c>
      <c r="B99" s="41">
        <v>320</v>
      </c>
      <c r="C99" s="46"/>
      <c r="D99" s="51">
        <f t="shared" si="1"/>
        <v>0</v>
      </c>
      <c r="E99" s="51"/>
      <c r="F99" s="51"/>
      <c r="G99" s="52"/>
      <c r="H99" s="52"/>
      <c r="I99" s="52"/>
      <c r="J99" s="52"/>
    </row>
    <row r="100" spans="1:10" ht="26.25" customHeight="1">
      <c r="A100" s="31" t="s">
        <v>89</v>
      </c>
      <c r="B100" s="41">
        <v>400</v>
      </c>
      <c r="C100" s="46"/>
      <c r="D100" s="51">
        <f>E100+F100+G100+H100+I100</f>
        <v>0</v>
      </c>
      <c r="E100" s="51"/>
      <c r="F100" s="51"/>
      <c r="G100" s="52"/>
      <c r="H100" s="52"/>
      <c r="I100" s="52"/>
      <c r="J100" s="52"/>
    </row>
    <row r="101" spans="1:10" ht="26.25" customHeight="1">
      <c r="A101" s="31" t="s">
        <v>90</v>
      </c>
      <c r="B101" s="41">
        <v>410</v>
      </c>
      <c r="C101" s="46"/>
      <c r="D101" s="51">
        <f>E101+F101+G101+H101+I101</f>
        <v>0</v>
      </c>
      <c r="E101" s="51"/>
      <c r="F101" s="51"/>
      <c r="G101" s="52"/>
      <c r="H101" s="52"/>
      <c r="I101" s="52"/>
      <c r="J101" s="52"/>
    </row>
    <row r="102" spans="1:10" ht="12.75" customHeight="1">
      <c r="A102" s="31" t="s">
        <v>91</v>
      </c>
      <c r="B102" s="41">
        <v>420</v>
      </c>
      <c r="C102" s="46"/>
      <c r="D102" s="51">
        <f t="shared" si="1"/>
        <v>0</v>
      </c>
      <c r="E102" s="51"/>
      <c r="F102" s="51"/>
      <c r="G102" s="52"/>
      <c r="H102" s="52"/>
      <c r="I102" s="52"/>
      <c r="J102" s="52"/>
    </row>
    <row r="103" spans="1:13" ht="23.25" customHeight="1">
      <c r="A103" s="31" t="s">
        <v>92</v>
      </c>
      <c r="B103" s="41">
        <v>500</v>
      </c>
      <c r="C103" s="46"/>
      <c r="D103" s="51">
        <v>260454.7</v>
      </c>
      <c r="E103" s="52"/>
      <c r="F103" s="51"/>
      <c r="G103" s="52"/>
      <c r="H103" s="52"/>
      <c r="I103" s="51">
        <v>262104.7</v>
      </c>
      <c r="J103" s="52"/>
      <c r="M103" s="1" t="s">
        <v>112</v>
      </c>
    </row>
    <row r="104" spans="1:10" ht="26.25">
      <c r="A104" s="31" t="s">
        <v>93</v>
      </c>
      <c r="B104" s="41">
        <v>600</v>
      </c>
      <c r="C104" s="43"/>
      <c r="D104" s="51">
        <f t="shared" si="1"/>
        <v>262104.69999999995</v>
      </c>
      <c r="E104" s="51">
        <f>E103+E78-E86</f>
        <v>0</v>
      </c>
      <c r="F104" s="51">
        <f>F103+F78-F86</f>
        <v>0</v>
      </c>
      <c r="G104" s="51">
        <f>G103+G78-G86</f>
        <v>0</v>
      </c>
      <c r="H104" s="51">
        <f>H103+H78-H86</f>
        <v>0</v>
      </c>
      <c r="I104" s="51">
        <f>I103+I78-I86</f>
        <v>262104.69999999995</v>
      </c>
      <c r="J104" s="54"/>
    </row>
    <row r="105" spans="1:10" ht="10.5" customHeight="1">
      <c r="A105" s="32"/>
      <c r="B105" s="36"/>
      <c r="C105" s="36"/>
      <c r="D105" s="37"/>
      <c r="E105" s="37"/>
      <c r="F105" s="38"/>
      <c r="G105" s="38"/>
      <c r="H105" s="38"/>
      <c r="I105" s="38"/>
      <c r="J105" s="38"/>
    </row>
    <row r="106" spans="1:10" ht="17.25" customHeight="1">
      <c r="A106" s="64" t="s">
        <v>115</v>
      </c>
      <c r="B106" s="64"/>
      <c r="C106" s="64"/>
      <c r="D106" s="64"/>
      <c r="E106" s="64"/>
      <c r="F106" s="64"/>
      <c r="G106" s="64"/>
      <c r="H106" s="64"/>
      <c r="I106" s="64"/>
      <c r="J106" s="64"/>
    </row>
    <row r="107" spans="1:10" ht="10.5" customHeight="1">
      <c r="A107" s="32"/>
      <c r="B107" s="36"/>
      <c r="C107" s="36"/>
      <c r="D107" s="37"/>
      <c r="E107" s="37"/>
      <c r="F107" s="38"/>
      <c r="G107" s="38"/>
      <c r="H107" s="38"/>
      <c r="I107" s="38"/>
      <c r="J107" s="38"/>
    </row>
    <row r="108" spans="1:10" ht="28.5" customHeight="1">
      <c r="A108" s="47" t="s">
        <v>29</v>
      </c>
      <c r="B108" s="70" t="s">
        <v>58</v>
      </c>
      <c r="C108" s="71"/>
      <c r="D108" s="66" t="s">
        <v>96</v>
      </c>
      <c r="E108" s="67"/>
      <c r="F108" s="67"/>
      <c r="G108" s="38"/>
      <c r="H108" s="38"/>
      <c r="I108" s="38"/>
      <c r="J108" s="38"/>
    </row>
    <row r="109" spans="1:10" ht="33" customHeight="1">
      <c r="A109" s="49" t="s">
        <v>92</v>
      </c>
      <c r="B109" s="65">
        <v>10</v>
      </c>
      <c r="C109" s="65"/>
      <c r="D109" s="66">
        <v>0</v>
      </c>
      <c r="E109" s="67"/>
      <c r="F109" s="67"/>
      <c r="G109" s="38"/>
      <c r="H109" s="38"/>
      <c r="I109" s="38"/>
      <c r="J109" s="38"/>
    </row>
    <row r="110" spans="1:10" ht="30" customHeight="1">
      <c r="A110" s="49" t="s">
        <v>93</v>
      </c>
      <c r="B110" s="65">
        <v>20</v>
      </c>
      <c r="C110" s="65"/>
      <c r="D110" s="66">
        <v>0</v>
      </c>
      <c r="E110" s="67"/>
      <c r="F110" s="67"/>
      <c r="G110" s="38"/>
      <c r="H110" s="38"/>
      <c r="I110" s="38"/>
      <c r="J110" s="38"/>
    </row>
    <row r="111" spans="1:10" ht="21.75" customHeight="1">
      <c r="A111" s="49" t="s">
        <v>97</v>
      </c>
      <c r="B111" s="65">
        <v>30</v>
      </c>
      <c r="C111" s="65"/>
      <c r="D111" s="66"/>
      <c r="E111" s="67"/>
      <c r="F111" s="67"/>
      <c r="G111" s="38"/>
      <c r="H111" s="38"/>
      <c r="I111" s="38"/>
      <c r="J111" s="38"/>
    </row>
    <row r="112" spans="1:10" ht="20.25" customHeight="1">
      <c r="A112" s="49" t="s">
        <v>98</v>
      </c>
      <c r="B112" s="65">
        <v>40</v>
      </c>
      <c r="C112" s="65"/>
      <c r="D112" s="66"/>
      <c r="E112" s="67"/>
      <c r="F112" s="67"/>
      <c r="G112" s="38"/>
      <c r="H112" s="38"/>
      <c r="I112" s="38"/>
      <c r="J112" s="38"/>
    </row>
    <row r="113" spans="1:10" ht="10.5" customHeight="1">
      <c r="A113" s="48"/>
      <c r="B113" s="61"/>
      <c r="C113" s="61"/>
      <c r="D113" s="62"/>
      <c r="E113" s="63"/>
      <c r="F113" s="63"/>
      <c r="G113" s="38"/>
      <c r="H113" s="38"/>
      <c r="I113" s="38"/>
      <c r="J113" s="38"/>
    </row>
    <row r="114" spans="1:10" ht="10.5" customHeight="1">
      <c r="A114" s="32"/>
      <c r="B114" s="36"/>
      <c r="C114" s="36"/>
      <c r="D114" s="37"/>
      <c r="E114" s="37"/>
      <c r="F114" s="38"/>
      <c r="G114" s="38"/>
      <c r="H114" s="38"/>
      <c r="I114" s="38"/>
      <c r="J114" s="38"/>
    </row>
    <row r="115" spans="1:10" ht="15" customHeight="1">
      <c r="A115" s="64" t="s">
        <v>99</v>
      </c>
      <c r="B115" s="64"/>
      <c r="C115" s="64"/>
      <c r="D115" s="64"/>
      <c r="E115" s="64"/>
      <c r="F115" s="64"/>
      <c r="G115" s="64"/>
      <c r="H115" s="64"/>
      <c r="I115" s="64"/>
      <c r="J115" s="64"/>
    </row>
    <row r="116" spans="1:10" ht="10.5" customHeight="1">
      <c r="A116" s="32"/>
      <c r="B116" s="36"/>
      <c r="C116" s="36"/>
      <c r="D116" s="37"/>
      <c r="E116" s="37"/>
      <c r="F116" s="38"/>
      <c r="G116" s="38"/>
      <c r="H116" s="38"/>
      <c r="I116" s="38"/>
      <c r="J116" s="38"/>
    </row>
    <row r="117" spans="1:10" ht="10.5" customHeight="1">
      <c r="A117" s="56" t="s">
        <v>29</v>
      </c>
      <c r="B117" s="57"/>
      <c r="C117" s="57"/>
      <c r="D117" s="57"/>
      <c r="E117" s="57"/>
      <c r="F117" s="50" t="s">
        <v>58</v>
      </c>
      <c r="G117" s="58" t="s">
        <v>100</v>
      </c>
      <c r="H117" s="58"/>
      <c r="I117" s="58"/>
      <c r="J117" s="38"/>
    </row>
    <row r="118" spans="1:10" ht="15" customHeight="1">
      <c r="A118" s="56" t="s">
        <v>104</v>
      </c>
      <c r="B118" s="57"/>
      <c r="C118" s="57"/>
      <c r="D118" s="57"/>
      <c r="E118" s="57"/>
      <c r="F118" s="50" t="s">
        <v>101</v>
      </c>
      <c r="G118" s="58"/>
      <c r="H118" s="58"/>
      <c r="I118" s="58"/>
      <c r="J118" s="38"/>
    </row>
    <row r="119" spans="1:10" ht="45.75" customHeight="1">
      <c r="A119" s="56" t="s">
        <v>105</v>
      </c>
      <c r="B119" s="57"/>
      <c r="C119" s="57"/>
      <c r="D119" s="57"/>
      <c r="E119" s="57"/>
      <c r="F119" s="50" t="s">
        <v>102</v>
      </c>
      <c r="G119" s="58"/>
      <c r="H119" s="58"/>
      <c r="I119" s="58"/>
      <c r="J119" s="38"/>
    </row>
    <row r="120" spans="1:11" ht="10.5" customHeight="1">
      <c r="A120" s="56" t="s">
        <v>106</v>
      </c>
      <c r="B120" s="57"/>
      <c r="C120" s="57"/>
      <c r="D120" s="57"/>
      <c r="E120" s="57"/>
      <c r="F120" s="50" t="s">
        <v>103</v>
      </c>
      <c r="G120" s="58"/>
      <c r="H120" s="58"/>
      <c r="I120" s="58"/>
      <c r="J120" s="38"/>
      <c r="K120" s="1" t="s">
        <v>112</v>
      </c>
    </row>
    <row r="121" spans="1:10" ht="10.5" customHeight="1">
      <c r="A121" s="56"/>
      <c r="B121" s="57"/>
      <c r="C121" s="57"/>
      <c r="D121" s="57"/>
      <c r="E121" s="57"/>
      <c r="F121" s="50"/>
      <c r="G121" s="58"/>
      <c r="H121" s="58"/>
      <c r="I121" s="58"/>
      <c r="J121" s="38"/>
    </row>
    <row r="122" spans="1:10" ht="10.5" customHeight="1">
      <c r="A122" s="32"/>
      <c r="B122" s="36"/>
      <c r="C122" s="36"/>
      <c r="D122" s="37"/>
      <c r="E122" s="37"/>
      <c r="F122" s="38"/>
      <c r="G122" s="38"/>
      <c r="H122" s="38"/>
      <c r="I122" s="38"/>
      <c r="J122" s="38"/>
    </row>
    <row r="123" spans="1:10" ht="12.75">
      <c r="A123" s="22" t="s">
        <v>22</v>
      </c>
      <c r="B123" s="23"/>
      <c r="C123" s="23"/>
      <c r="D123" s="24" t="s">
        <v>119</v>
      </c>
      <c r="E123" s="24"/>
      <c r="F123" s="24"/>
      <c r="G123" s="25"/>
      <c r="H123" s="26"/>
      <c r="I123" s="26"/>
      <c r="J123" s="26"/>
    </row>
    <row r="124" spans="1:10" ht="12.75">
      <c r="A124" s="27" t="s">
        <v>20</v>
      </c>
      <c r="B124" s="28"/>
      <c r="C124" s="28"/>
      <c r="D124" s="28"/>
      <c r="E124" s="22"/>
      <c r="F124" s="29"/>
      <c r="G124" s="29"/>
      <c r="H124" s="30"/>
      <c r="I124" s="30"/>
      <c r="J124" s="30"/>
    </row>
    <row r="125" spans="1:10" ht="12.75">
      <c r="A125" s="27"/>
      <c r="B125" s="28"/>
      <c r="C125" s="28"/>
      <c r="D125" s="28"/>
      <c r="E125" s="22"/>
      <c r="F125" s="29"/>
      <c r="G125" s="29"/>
      <c r="H125" s="30"/>
      <c r="I125" s="30"/>
      <c r="J125" s="30"/>
    </row>
    <row r="126" spans="1:10" ht="12.75">
      <c r="A126" s="22" t="s">
        <v>23</v>
      </c>
      <c r="B126" s="23"/>
      <c r="C126" s="23"/>
      <c r="D126" s="24"/>
      <c r="E126" s="24"/>
      <c r="F126" s="29"/>
      <c r="G126" s="29"/>
      <c r="H126" s="30"/>
      <c r="I126" s="30"/>
      <c r="J126" s="30"/>
    </row>
    <row r="127" spans="1:10" ht="12.75">
      <c r="A127" s="27" t="s">
        <v>21</v>
      </c>
      <c r="B127" s="28"/>
      <c r="C127" s="28"/>
      <c r="D127" s="28"/>
      <c r="E127" s="22"/>
      <c r="F127" s="29"/>
      <c r="G127" s="29"/>
      <c r="H127" s="30"/>
      <c r="I127" s="30"/>
      <c r="J127" s="30"/>
    </row>
    <row r="128" spans="1:3" ht="12.75">
      <c r="A128" s="60"/>
      <c r="B128" s="60"/>
      <c r="C128" s="60"/>
    </row>
    <row r="129" spans="1:5" ht="12.75">
      <c r="A129" s="1" t="s">
        <v>107</v>
      </c>
      <c r="C129" s="59" t="s">
        <v>110</v>
      </c>
      <c r="D129" s="59"/>
      <c r="E129" s="59"/>
    </row>
    <row r="131" spans="1:6" ht="12.75">
      <c r="A131" s="1" t="s">
        <v>108</v>
      </c>
      <c r="C131" s="23" t="s">
        <v>109</v>
      </c>
      <c r="D131" s="24"/>
      <c r="E131" s="24"/>
      <c r="F131" s="29"/>
    </row>
    <row r="132" spans="3:6" ht="12.75">
      <c r="C132" s="28"/>
      <c r="D132" s="28"/>
      <c r="E132" s="22"/>
      <c r="F132" s="29"/>
    </row>
    <row r="133" ht="12.75">
      <c r="A133" s="1" t="s">
        <v>111</v>
      </c>
    </row>
  </sheetData>
  <sheetProtection/>
  <mergeCells count="119">
    <mergeCell ref="B15:J15"/>
    <mergeCell ref="I75:J75"/>
    <mergeCell ref="A63:F63"/>
    <mergeCell ref="G63:J63"/>
    <mergeCell ref="A59:F59"/>
    <mergeCell ref="A60:F60"/>
    <mergeCell ref="A61:F61"/>
    <mergeCell ref="G59:J59"/>
    <mergeCell ref="G60:J60"/>
    <mergeCell ref="G61:J61"/>
    <mergeCell ref="A64:F64"/>
    <mergeCell ref="A48:F48"/>
    <mergeCell ref="G48:J48"/>
    <mergeCell ref="A49:F49"/>
    <mergeCell ref="G49:J49"/>
    <mergeCell ref="G51:J51"/>
    <mergeCell ref="A52:F52"/>
    <mergeCell ref="G52:J52"/>
    <mergeCell ref="A51:F51"/>
    <mergeCell ref="A43:F43"/>
    <mergeCell ref="G43:J43"/>
    <mergeCell ref="A50:F50"/>
    <mergeCell ref="G50:J50"/>
    <mergeCell ref="A45:F45"/>
    <mergeCell ref="G45:J45"/>
    <mergeCell ref="A46:F46"/>
    <mergeCell ref="G46:J46"/>
    <mergeCell ref="A47:F47"/>
    <mergeCell ref="G47:J47"/>
    <mergeCell ref="B24:J25"/>
    <mergeCell ref="A28:A29"/>
    <mergeCell ref="A33:B37"/>
    <mergeCell ref="C33:J35"/>
    <mergeCell ref="A62:F62"/>
    <mergeCell ref="G62:J62"/>
    <mergeCell ref="A44:F44"/>
    <mergeCell ref="G44:J44"/>
    <mergeCell ref="A42:F42"/>
    <mergeCell ref="G42:J42"/>
    <mergeCell ref="G1:I1"/>
    <mergeCell ref="G3:H3"/>
    <mergeCell ref="I3:J3"/>
    <mergeCell ref="G4:J4"/>
    <mergeCell ref="G5:I5"/>
    <mergeCell ref="B11:J11"/>
    <mergeCell ref="B10:I10"/>
    <mergeCell ref="B28:J30"/>
    <mergeCell ref="B31:J31"/>
    <mergeCell ref="A16:J16"/>
    <mergeCell ref="A19:A20"/>
    <mergeCell ref="A7:J8"/>
    <mergeCell ref="B13:J13"/>
    <mergeCell ref="C14:E14"/>
    <mergeCell ref="H14:I14"/>
    <mergeCell ref="B19:J21"/>
    <mergeCell ref="B9:I9"/>
    <mergeCell ref="A56:F56"/>
    <mergeCell ref="A57:F57"/>
    <mergeCell ref="A58:F58"/>
    <mergeCell ref="G56:J56"/>
    <mergeCell ref="G57:J57"/>
    <mergeCell ref="G58:J58"/>
    <mergeCell ref="A53:F53"/>
    <mergeCell ref="A54:F54"/>
    <mergeCell ref="A55:F55"/>
    <mergeCell ref="G53:J53"/>
    <mergeCell ref="G54:J54"/>
    <mergeCell ref="G55:J55"/>
    <mergeCell ref="A65:F65"/>
    <mergeCell ref="A66:F66"/>
    <mergeCell ref="G64:J64"/>
    <mergeCell ref="G65:J65"/>
    <mergeCell ref="G66:J66"/>
    <mergeCell ref="B73:B76"/>
    <mergeCell ref="A73:A76"/>
    <mergeCell ref="A70:F70"/>
    <mergeCell ref="G70:J70"/>
    <mergeCell ref="A67:F67"/>
    <mergeCell ref="F75:F76"/>
    <mergeCell ref="E75:E76"/>
    <mergeCell ref="D74:D76"/>
    <mergeCell ref="A68:F68"/>
    <mergeCell ref="A69:F69"/>
    <mergeCell ref="G67:J67"/>
    <mergeCell ref="G68:J68"/>
    <mergeCell ref="G69:J69"/>
    <mergeCell ref="A71:F71"/>
    <mergeCell ref="G71:J71"/>
    <mergeCell ref="C73:C76"/>
    <mergeCell ref="A106:J106"/>
    <mergeCell ref="B108:C108"/>
    <mergeCell ref="D108:F108"/>
    <mergeCell ref="B109:C109"/>
    <mergeCell ref="D109:F109"/>
    <mergeCell ref="D73:J73"/>
    <mergeCell ref="E74:J74"/>
    <mergeCell ref="H75:H76"/>
    <mergeCell ref="G75:G76"/>
    <mergeCell ref="B110:C110"/>
    <mergeCell ref="D110:F110"/>
    <mergeCell ref="B111:C111"/>
    <mergeCell ref="D111:F111"/>
    <mergeCell ref="B112:C112"/>
    <mergeCell ref="D112:F112"/>
    <mergeCell ref="C129:E129"/>
    <mergeCell ref="A128:C128"/>
    <mergeCell ref="B113:C113"/>
    <mergeCell ref="D113:F113"/>
    <mergeCell ref="A115:J115"/>
    <mergeCell ref="A117:E117"/>
    <mergeCell ref="G117:I117"/>
    <mergeCell ref="A118:E118"/>
    <mergeCell ref="G118:I118"/>
    <mergeCell ref="A119:E119"/>
    <mergeCell ref="G119:I119"/>
    <mergeCell ref="A120:E120"/>
    <mergeCell ref="G120:I120"/>
    <mergeCell ref="A121:E121"/>
    <mergeCell ref="G121:I121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cp:lastPrinted>2017-01-27T14:03:22Z</cp:lastPrinted>
  <dcterms:created xsi:type="dcterms:W3CDTF">2014-02-17T06:21:04Z</dcterms:created>
  <dcterms:modified xsi:type="dcterms:W3CDTF">2019-09-19T07:14:49Z</dcterms:modified>
  <cp:category/>
  <cp:version/>
  <cp:contentType/>
  <cp:contentStatus/>
</cp:coreProperties>
</file>